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24" i="4"/>
  <c r="B43" i="4"/>
  <c r="C43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<sst xmlns="http://schemas.openxmlformats.org/spreadsheetml/2006/main" count="54" uniqueCount="54">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</sst>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435436.56</v>
      </c>
      <c r="C3" s="17">
        <f>C4+C13</f>
        <v>362471.38</v>
      </c>
    </row>
    <row r="4" spans="1:3" ht="12.75" customHeight="1" x14ac:dyDescent="0.2">
      <c r="A4" s="6" t="s">
        <v>7</v>
      </c>
      <c r="B4" s="16">
        <f>SUM(B5:B11)</f>
        <v>265329.62</v>
      </c>
      <c r="C4" s="17">
        <f>SUM(C5:C11)</f>
        <v>0</v>
      </c>
    </row>
    <row r="5" spans="1:3" x14ac:dyDescent="0.2">
      <c r="A5" s="9" t="s">
        <v>14</v>
      </c>
      <c r="B5" s="7">
        <v>251536.19</v>
      </c>
      <c r="C5" s="8">
        <v>0</v>
      </c>
    </row>
    <row r="6" spans="1:3" x14ac:dyDescent="0.2">
      <c r="A6" s="9" t="s">
        <v>15</v>
      </c>
      <c r="B6" s="7">
        <v>13793.43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170106.94</v>
      </c>
      <c r="C13" s="17">
        <f>SUM(C14:C22)</f>
        <v>362471.38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362471.38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170106.94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28321.119999999999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28321.119999999999</v>
      </c>
    </row>
    <row r="26" spans="1:3" x14ac:dyDescent="0.2">
      <c r="A26" s="9" t="s">
        <v>28</v>
      </c>
      <c r="B26" s="7">
        <v>0</v>
      </c>
      <c r="C26" s="8">
        <v>28321.119999999999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10499.59</v>
      </c>
      <c r="C43" s="23">
        <f>C44+C49+C56</f>
        <v>55143.65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10499.59</v>
      </c>
      <c r="C49" s="17">
        <f>SUM(C50:C54)</f>
        <v>55143.65</v>
      </c>
    </row>
    <row r="50" spans="1:3" x14ac:dyDescent="0.2">
      <c r="A50" s="9" t="s">
        <v>44</v>
      </c>
      <c r="B50" s="7">
        <v>10499.59</v>
      </c>
      <c r="C50" s="8">
        <v>0</v>
      </c>
    </row>
    <row r="51" spans="1:3" x14ac:dyDescent="0.2">
      <c r="A51" s="9" t="s">
        <v>45</v>
      </c>
      <c r="B51" s="7">
        <v>0</v>
      </c>
      <c r="C51" s="8">
        <v>55143.65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2022-05-17T16:58:11Z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